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showInkAnnotation="0" checkCompatibility="1" autoCompressPictures="0"/>
  <bookViews>
    <workbookView xWindow="0" yWindow="0" windowWidth="25605" windowHeight="11760"/>
  </bookViews>
  <sheets>
    <sheet name="Orçamento" sheetId="1" r:id="rId1"/>
  </sheets>
  <calcPr calcId="124519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24" i="1"/>
  <c r="F22"/>
  <c r="J30"/>
  <c r="B45"/>
  <c r="B58"/>
  <c r="F56"/>
  <c r="F50"/>
  <c r="F41"/>
  <c r="J49"/>
  <c r="J40"/>
  <c r="K6"/>
  <c r="K7" l="1"/>
  <c r="K30"/>
  <c r="K40"/>
  <c r="K49"/>
  <c r="C24"/>
  <c r="C37"/>
  <c r="C45"/>
  <c r="C58"/>
  <c r="G56"/>
  <c r="G50"/>
  <c r="G41"/>
  <c r="G34"/>
  <c r="G22"/>
  <c r="K8"/>
  <c r="K9"/>
  <c r="B37"/>
  <c r="F34"/>
  <c r="A58"/>
  <c r="E56"/>
  <c r="I49"/>
  <c r="E50"/>
  <c r="A45"/>
  <c r="I40"/>
  <c r="E41"/>
  <c r="A37"/>
  <c r="E34"/>
  <c r="I30"/>
  <c r="A24"/>
  <c r="E22"/>
</calcChain>
</file>

<file path=xl/sharedStrings.xml><?xml version="1.0" encoding="utf-8"?>
<sst xmlns="http://schemas.openxmlformats.org/spreadsheetml/2006/main" count="154" uniqueCount="110">
  <si>
    <t>[42]</t>
  </si>
  <si>
    <t>Corsages</t>
  </si>
  <si>
    <t>Boutonnieres</t>
  </si>
  <si>
    <t>--------&gt;</t>
  </si>
  <si>
    <t>Orçamento Casamento</t>
  </si>
  <si>
    <t>Orçamento do seu casamento:</t>
  </si>
  <si>
    <t>Valor restante do seu orçamento:</t>
  </si>
  <si>
    <t>Despesas totais estimadas:</t>
  </si>
  <si>
    <t>Custos Reais:</t>
  </si>
  <si>
    <t>Diferença do Orçamento:</t>
  </si>
  <si>
    <t>Traje</t>
  </si>
  <si>
    <t>Vestido da noiva</t>
  </si>
  <si>
    <t>Sapatos da noiva</t>
  </si>
  <si>
    <t>Ligerie da noiva</t>
  </si>
  <si>
    <t>Véu da noiva</t>
  </si>
  <si>
    <t>Acessórios da noiva</t>
  </si>
  <si>
    <t>Alterações</t>
  </si>
  <si>
    <t>Smoking do noivo</t>
  </si>
  <si>
    <t>Sapatos do noivo</t>
  </si>
  <si>
    <t>Gravata do noivo</t>
  </si>
  <si>
    <t>Camisa do noivo</t>
  </si>
  <si>
    <t>Abotoaduras e acessórios noivo</t>
  </si>
  <si>
    <t>Outros</t>
  </si>
  <si>
    <t>Estimado</t>
  </si>
  <si>
    <t>Valor Real</t>
  </si>
  <si>
    <t>Planejamento de orçamento de casamento em 5 etapas</t>
  </si>
  <si>
    <t>1. INSIRA o orçamento total do casamento.</t>
  </si>
  <si>
    <t>2. ESTIMAR os custos para cada categoria. Os subtotais e o total serão atualizados automaticamente.</t>
  </si>
  <si>
    <t>3. VEJA quanto orçamento resta e AJUSTE conforme necessário.</t>
  </si>
  <si>
    <t>4. ADICIONE seus dados reais à medida que avança. O total será exibido aqui.</t>
  </si>
  <si>
    <t>5. APROVEITE o processo de planejamento do casamento! Lembre de respirar!</t>
  </si>
  <si>
    <t>Cerimônia</t>
  </si>
  <si>
    <t>Oficiante / Clero</t>
  </si>
  <si>
    <t>Taxa do local</t>
  </si>
  <si>
    <t>Decorações (exceto Florais)</t>
  </si>
  <si>
    <t>Aluguel de cadeira</t>
  </si>
  <si>
    <t>Corredor de corredor</t>
  </si>
  <si>
    <t>Músicos</t>
  </si>
  <si>
    <t>porteiros</t>
  </si>
  <si>
    <t>Gratuidade</t>
  </si>
  <si>
    <t>Transporte para Recepção</t>
  </si>
  <si>
    <t>Recepção</t>
  </si>
  <si>
    <t>Refeições</t>
  </si>
  <si>
    <t>Músicos / DJs</t>
  </si>
  <si>
    <t>Som / Iluminação</t>
  </si>
  <si>
    <t>Barman</t>
  </si>
  <si>
    <t>Licor / Bebidas</t>
  </si>
  <si>
    <t>Gorjetas</t>
  </si>
  <si>
    <t>Bolo de casamento</t>
  </si>
  <si>
    <t>Faca de Bolo</t>
  </si>
  <si>
    <t>Configuração da barraca/aluguel</t>
  </si>
  <si>
    <t>Decorações</t>
  </si>
  <si>
    <t>Pratos</t>
  </si>
  <si>
    <t>Roupa de cama</t>
  </si>
  <si>
    <t>Tabelas</t>
  </si>
  <si>
    <t>Cadeiras</t>
  </si>
  <si>
    <t>Livro de visitas</t>
  </si>
  <si>
    <t>Transporte Adicional</t>
  </si>
  <si>
    <t>Flores</t>
  </si>
  <si>
    <t>Buquê da noiva</t>
  </si>
  <si>
    <t>Buquês de damas de honra</t>
  </si>
  <si>
    <t>Centros de mesa de recepção</t>
  </si>
  <si>
    <t>Retábulo / Flores de Cerimônia</t>
  </si>
  <si>
    <t>Decoração de banco/cadeira</t>
  </si>
  <si>
    <t>Jogue o Buquê</t>
  </si>
  <si>
    <t>Flores das daminhas</t>
  </si>
  <si>
    <t>Jantar de ensaio</t>
  </si>
  <si>
    <t>Cadeiras e Mesas</t>
  </si>
  <si>
    <t>Música</t>
  </si>
  <si>
    <t>Video &amp; Foto</t>
  </si>
  <si>
    <t>Fotos de engajamento</t>
  </si>
  <si>
    <t>Fotos do casamento</t>
  </si>
  <si>
    <t>Albúns de fotografias</t>
  </si>
  <si>
    <t>Videografia</t>
  </si>
  <si>
    <t>Anéis</t>
  </si>
  <si>
    <t>Anel de noivado</t>
  </si>
  <si>
    <t>Gravação</t>
  </si>
  <si>
    <t>Anél de casamento</t>
  </si>
  <si>
    <t>Diversos</t>
  </si>
  <si>
    <t>Licença de casamento</t>
  </si>
  <si>
    <t>Cabeleireiro</t>
  </si>
  <si>
    <t>Manicure e pedicure</t>
  </si>
  <si>
    <t>Maquiagem</t>
  </si>
  <si>
    <t>Outras belezas</t>
  </si>
  <si>
    <t>Planejador de casamento</t>
  </si>
  <si>
    <t>Papelaria</t>
  </si>
  <si>
    <t>Convites</t>
  </si>
  <si>
    <t>Salve os cartões de data</t>
  </si>
  <si>
    <t>Postagem</t>
  </si>
  <si>
    <t>Calígrafo</t>
  </si>
  <si>
    <t>Anúncio de jornal</t>
  </si>
  <si>
    <t>Notas de agradecimento</t>
  </si>
  <si>
    <t>Programas de casamento</t>
  </si>
  <si>
    <t>Outros presentes</t>
  </si>
  <si>
    <t>Favores</t>
  </si>
  <si>
    <t>Lembranças</t>
  </si>
  <si>
    <t>Lua de Mel</t>
  </si>
  <si>
    <t>Passagem aérea</t>
  </si>
  <si>
    <t>Acomodações</t>
  </si>
  <si>
    <t>Aluguel de carro</t>
  </si>
  <si>
    <t>Entretenimento</t>
  </si>
  <si>
    <t>Despedida de solteiro</t>
  </si>
  <si>
    <t>Despedida de solteira</t>
  </si>
  <si>
    <t>Despedida</t>
  </si>
  <si>
    <t>**Se você adicionar linhas ou colunas, os valores finais na caixa verde talvez precisem ser ajustados para serem calculados corretamente.**</t>
  </si>
  <si>
    <t>Lemb de Atendente</t>
  </si>
  <si>
    <t>Lemb para padrinhos</t>
  </si>
  <si>
    <t>Lemb de dama de honra</t>
  </si>
  <si>
    <t xml:space="preserve">Convites para jantar </t>
  </si>
  <si>
    <t xml:space="preserve">Etiquetas </t>
  </si>
</sst>
</file>

<file path=xl/styles.xml><?xml version="1.0" encoding="utf-8"?>
<styleSheet xmlns="http://schemas.openxmlformats.org/spreadsheetml/2006/main">
  <numFmts count="4">
    <numFmt numFmtId="44" formatCode="_-&quot;R$&quot;\ * #,##0.00_-;\-&quot;R$&quot;\ * #,##0.00_-;_-&quot;R$&quot;\ * &quot;-&quot;??_-;_-@_-"/>
    <numFmt numFmtId="164" formatCode="&quot;$&quot;#,##0.00"/>
    <numFmt numFmtId="165" formatCode="&quot;$&quot;#,##0"/>
    <numFmt numFmtId="166" formatCode="&quot;R$&quot;\ #,##0.00"/>
  </numFmts>
  <fonts count="14">
    <font>
      <sz val="10"/>
      <color indexed="8"/>
      <name val="Arial"/>
    </font>
    <font>
      <sz val="10"/>
      <color indexed="8"/>
      <name val="Avenir Next"/>
    </font>
    <font>
      <sz val="8"/>
      <name val="Arial"/>
    </font>
    <font>
      <sz val="24"/>
      <color theme="0"/>
      <name val="Avenir Next"/>
    </font>
    <font>
      <u/>
      <sz val="10"/>
      <color theme="10"/>
      <name val="Arial"/>
    </font>
    <font>
      <u/>
      <sz val="10"/>
      <color theme="11"/>
      <name val="Arial"/>
    </font>
    <font>
      <sz val="10"/>
      <color theme="0"/>
      <name val="Avenir Next"/>
    </font>
    <font>
      <sz val="10"/>
      <color indexed="8"/>
      <name val="Arial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u/>
      <sz val="10"/>
      <color indexed="13"/>
      <name val="Calibri"/>
      <family val="2"/>
    </font>
    <font>
      <sz val="10"/>
      <color indexed="15"/>
      <name val="Calibri"/>
      <family val="2"/>
    </font>
    <font>
      <sz val="10"/>
      <color indexed="11"/>
      <name val="Calibri"/>
      <family val="2"/>
    </font>
    <font>
      <sz val="10"/>
      <color indexed="12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1"/>
        <bgColor auto="1"/>
      </patternFill>
    </fill>
    <fill>
      <patternFill patternType="solid">
        <fgColor indexed="14"/>
        <bgColor auto="1"/>
      </patternFill>
    </fill>
    <fill>
      <patternFill patternType="solid">
        <fgColor indexed="16"/>
        <bgColor auto="1"/>
      </patternFill>
    </fill>
    <fill>
      <patternFill patternType="solid">
        <fgColor indexed="17"/>
        <bgColor auto="1"/>
      </patternFill>
    </fill>
    <fill>
      <patternFill patternType="solid">
        <fgColor indexed="18"/>
        <bgColor auto="1"/>
      </patternFill>
    </fill>
    <fill>
      <patternFill patternType="solid">
        <fgColor rgb="FF2CC9B4"/>
        <bgColor indexed="64"/>
      </patternFill>
    </fill>
  </fills>
  <borders count="2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/>
      <top/>
      <bottom/>
      <diagonal/>
    </border>
  </borders>
  <cellStyleXfs count="4">
    <xf numFmtId="0" fontId="0" fillId="0" borderId="0" applyNumberFormat="0" applyFill="0" applyBorder="0" applyProtection="0">
      <alignment wrapText="1"/>
    </xf>
    <xf numFmtId="0" fontId="4" fillId="0" borderId="0" applyNumberFormat="0" applyFill="0" applyBorder="0" applyAlignment="0" applyProtection="0">
      <alignment wrapText="1"/>
    </xf>
    <xf numFmtId="0" fontId="5" fillId="0" borderId="0" applyNumberFormat="0" applyFill="0" applyBorder="0" applyAlignment="0" applyProtection="0">
      <alignment wrapText="1"/>
    </xf>
    <xf numFmtId="44" fontId="7" fillId="0" borderId="0" applyFont="0" applyFill="0" applyBorder="0" applyAlignment="0" applyProtection="0"/>
  </cellStyleXfs>
  <cellXfs count="63">
    <xf numFmtId="0" fontId="0" fillId="0" borderId="0" xfId="0" applyFont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0" xfId="0" applyFont="1" applyAlignment="1">
      <alignment wrapText="1"/>
    </xf>
    <xf numFmtId="165" fontId="1" fillId="0" borderId="0" xfId="0" applyNumberFormat="1" applyFont="1" applyAlignment="1">
      <alignment wrapText="1"/>
    </xf>
    <xf numFmtId="49" fontId="3" fillId="8" borderId="1" xfId="0" applyNumberFormat="1" applyFont="1" applyFill="1" applyBorder="1" applyAlignment="1">
      <alignment horizontal="center" vertical="center" wrapText="1"/>
    </xf>
    <xf numFmtId="164" fontId="6" fillId="8" borderId="1" xfId="0" applyNumberFormat="1" applyFont="1" applyFill="1" applyBorder="1" applyAlignment="1">
      <alignment horizontal="center" vertical="center" wrapText="1"/>
    </xf>
    <xf numFmtId="0" fontId="6" fillId="8" borderId="1" xfId="0" applyNumberFormat="1" applyFont="1" applyFill="1" applyBorder="1" applyAlignment="1">
      <alignment horizontal="center" vertical="center" wrapText="1"/>
    </xf>
    <xf numFmtId="165" fontId="8" fillId="3" borderId="1" xfId="0" applyNumberFormat="1" applyFont="1" applyFill="1" applyBorder="1" applyAlignment="1">
      <alignment horizontal="center" vertical="center" wrapText="1"/>
    </xf>
    <xf numFmtId="49" fontId="9" fillId="3" borderId="1" xfId="0" applyNumberFormat="1" applyFont="1" applyFill="1" applyBorder="1" applyAlignment="1">
      <alignment horizontal="left" vertical="center"/>
    </xf>
    <xf numFmtId="165" fontId="10" fillId="3" borderId="1" xfId="0" applyNumberFormat="1" applyFont="1" applyFill="1" applyBorder="1" applyAlignment="1">
      <alignment horizontal="center" vertical="center" wrapText="1"/>
    </xf>
    <xf numFmtId="0" fontId="8" fillId="3" borderId="1" xfId="0" applyNumberFormat="1" applyFont="1" applyFill="1" applyBorder="1" applyAlignment="1">
      <alignment horizontal="center" vertical="center" wrapText="1"/>
    </xf>
    <xf numFmtId="49" fontId="8" fillId="3" borderId="1" xfId="0" applyNumberFormat="1" applyFont="1" applyFill="1" applyBorder="1" applyAlignment="1">
      <alignment horizontal="left" vertical="center"/>
    </xf>
    <xf numFmtId="164" fontId="8" fillId="3" borderId="1" xfId="0" applyNumberFormat="1" applyFont="1" applyFill="1" applyBorder="1" applyAlignment="1">
      <alignment horizontal="left" vertical="center"/>
    </xf>
    <xf numFmtId="0" fontId="8" fillId="3" borderId="1" xfId="0" applyNumberFormat="1" applyFont="1" applyFill="1" applyBorder="1" applyAlignment="1">
      <alignment horizontal="left" vertical="center"/>
    </xf>
    <xf numFmtId="164" fontId="8" fillId="3" borderId="1" xfId="0" quotePrefix="1" applyNumberFormat="1" applyFont="1" applyFill="1" applyBorder="1" applyAlignment="1">
      <alignment horizontal="right" vertical="center" wrapText="1"/>
    </xf>
    <xf numFmtId="44" fontId="8" fillId="2" borderId="1" xfId="3" applyFont="1" applyFill="1" applyBorder="1" applyAlignment="1">
      <alignment horizontal="center" vertical="center" wrapText="1"/>
    </xf>
    <xf numFmtId="0" fontId="8" fillId="3" borderId="3" xfId="0" applyNumberFormat="1" applyFont="1" applyFill="1" applyBorder="1" applyAlignment="1">
      <alignment horizontal="center" vertical="center" wrapText="1"/>
    </xf>
    <xf numFmtId="165" fontId="11" fillId="3" borderId="4" xfId="0" applyNumberFormat="1" applyFont="1" applyFill="1" applyBorder="1" applyAlignment="1">
      <alignment horizontal="center" vertical="center" wrapText="1"/>
    </xf>
    <xf numFmtId="165" fontId="11" fillId="3" borderId="5" xfId="0" applyNumberFormat="1" applyFont="1" applyFill="1" applyBorder="1" applyAlignment="1">
      <alignment horizontal="center" vertical="center" wrapText="1"/>
    </xf>
    <xf numFmtId="165" fontId="8" fillId="3" borderId="6" xfId="0" applyNumberFormat="1" applyFont="1" applyFill="1" applyBorder="1" applyAlignment="1">
      <alignment horizontal="center" vertical="center" wrapText="1"/>
    </xf>
    <xf numFmtId="165" fontId="8" fillId="3" borderId="3" xfId="0" applyNumberFormat="1" applyFont="1" applyFill="1" applyBorder="1" applyAlignment="1">
      <alignment horizontal="center" vertical="center" wrapText="1"/>
    </xf>
    <xf numFmtId="165" fontId="8" fillId="3" borderId="7" xfId="0" applyNumberFormat="1" applyFont="1" applyFill="1" applyBorder="1" applyAlignment="1">
      <alignment horizontal="center" vertical="center" wrapText="1"/>
    </xf>
    <xf numFmtId="165" fontId="8" fillId="3" borderId="2" xfId="0" applyNumberFormat="1" applyFont="1" applyFill="1" applyBorder="1" applyAlignment="1">
      <alignment horizontal="center" vertical="center" wrapText="1"/>
    </xf>
    <xf numFmtId="49" fontId="8" fillId="2" borderId="8" xfId="0" applyNumberFormat="1" applyFont="1" applyFill="1" applyBorder="1" applyAlignment="1">
      <alignment horizontal="center" vertical="center" wrapText="1"/>
    </xf>
    <xf numFmtId="165" fontId="8" fillId="2" borderId="9" xfId="0" applyNumberFormat="1" applyFont="1" applyFill="1" applyBorder="1" applyAlignment="1">
      <alignment horizontal="center" vertical="center" wrapText="1"/>
    </xf>
    <xf numFmtId="165" fontId="8" fillId="2" borderId="10" xfId="0" applyNumberFormat="1" applyFont="1" applyFill="1" applyBorder="1" applyAlignment="1">
      <alignment horizontal="center" vertical="center" wrapText="1"/>
    </xf>
    <xf numFmtId="165" fontId="12" fillId="3" borderId="6" xfId="0" applyNumberFormat="1" applyFont="1" applyFill="1" applyBorder="1" applyAlignment="1">
      <alignment horizontal="center" vertical="center" wrapText="1"/>
    </xf>
    <xf numFmtId="165" fontId="8" fillId="2" borderId="8" xfId="0" applyNumberFormat="1" applyFont="1" applyFill="1" applyBorder="1" applyAlignment="1">
      <alignment horizontal="center" vertical="center" wrapText="1"/>
    </xf>
    <xf numFmtId="49" fontId="8" fillId="3" borderId="11" xfId="0" applyNumberFormat="1" applyFont="1" applyFill="1" applyBorder="1" applyAlignment="1">
      <alignment horizontal="center" vertical="center" wrapText="1"/>
    </xf>
    <xf numFmtId="166" fontId="8" fillId="5" borderId="15" xfId="0" applyNumberFormat="1" applyFont="1" applyFill="1" applyBorder="1" applyAlignment="1">
      <alignment horizontal="center" vertical="center" wrapText="1"/>
    </xf>
    <xf numFmtId="166" fontId="8" fillId="5" borderId="16" xfId="0" applyNumberFormat="1" applyFont="1" applyFill="1" applyBorder="1" applyAlignment="1">
      <alignment horizontal="center" vertical="center" wrapText="1"/>
    </xf>
    <xf numFmtId="165" fontId="8" fillId="3" borderId="11" xfId="0" applyNumberFormat="1" applyFont="1" applyFill="1" applyBorder="1" applyAlignment="1">
      <alignment horizontal="center" vertical="center" wrapText="1"/>
    </xf>
    <xf numFmtId="49" fontId="8" fillId="3" borderId="14" xfId="0" applyNumberFormat="1" applyFont="1" applyFill="1" applyBorder="1" applyAlignment="1">
      <alignment horizontal="center" vertical="center" wrapText="1"/>
    </xf>
    <xf numFmtId="165" fontId="8" fillId="3" borderId="14" xfId="0" applyNumberFormat="1" applyFont="1" applyFill="1" applyBorder="1" applyAlignment="1">
      <alignment horizontal="center" vertical="center" wrapText="1"/>
    </xf>
    <xf numFmtId="165" fontId="8" fillId="3" borderId="14" xfId="0" applyNumberFormat="1" applyFont="1" applyFill="1" applyBorder="1" applyAlignment="1">
      <alignment vertical="center" wrapText="1"/>
    </xf>
    <xf numFmtId="165" fontId="8" fillId="3" borderId="17" xfId="0" applyNumberFormat="1" applyFont="1" applyFill="1" applyBorder="1" applyAlignment="1">
      <alignment horizontal="center" vertical="center" wrapText="1"/>
    </xf>
    <xf numFmtId="165" fontId="8" fillId="6" borderId="18" xfId="0" applyNumberFormat="1" applyFont="1" applyFill="1" applyBorder="1" applyAlignment="1">
      <alignment horizontal="center" vertical="center" wrapText="1"/>
    </xf>
    <xf numFmtId="166" fontId="8" fillId="7" borderId="19" xfId="0" applyNumberFormat="1" applyFont="1" applyFill="1" applyBorder="1" applyAlignment="1">
      <alignment horizontal="center" vertical="center" wrapText="1"/>
    </xf>
    <xf numFmtId="166" fontId="8" fillId="7" borderId="20" xfId="0" applyNumberFormat="1" applyFont="1" applyFill="1" applyBorder="1" applyAlignment="1">
      <alignment horizontal="center" vertical="center" wrapText="1"/>
    </xf>
    <xf numFmtId="49" fontId="8" fillId="3" borderId="17" xfId="0" applyNumberFormat="1" applyFont="1" applyFill="1" applyBorder="1" applyAlignment="1">
      <alignment horizontal="center" vertical="center" wrapText="1"/>
    </xf>
    <xf numFmtId="165" fontId="8" fillId="3" borderId="4" xfId="0" applyNumberFormat="1" applyFont="1" applyFill="1" applyBorder="1" applyAlignment="1">
      <alignment horizontal="center" vertical="center" wrapText="1"/>
    </xf>
    <xf numFmtId="165" fontId="8" fillId="3" borderId="21" xfId="0" applyNumberFormat="1" applyFont="1" applyFill="1" applyBorder="1" applyAlignment="1">
      <alignment horizontal="center" vertical="center" wrapText="1"/>
    </xf>
    <xf numFmtId="49" fontId="8" fillId="7" borderId="18" xfId="0" applyNumberFormat="1" applyFont="1" applyFill="1" applyBorder="1" applyAlignment="1">
      <alignment horizontal="center" vertical="center" wrapText="1"/>
    </xf>
    <xf numFmtId="0" fontId="8" fillId="3" borderId="4" xfId="0" applyNumberFormat="1" applyFont="1" applyFill="1" applyBorder="1" applyAlignment="1">
      <alignment horizontal="center" vertical="center" wrapText="1"/>
    </xf>
    <xf numFmtId="165" fontId="8" fillId="5" borderId="12" xfId="0" applyNumberFormat="1" applyFont="1" applyFill="1" applyBorder="1" applyAlignment="1">
      <alignment horizontal="center" vertical="center" wrapText="1"/>
    </xf>
    <xf numFmtId="165" fontId="8" fillId="5" borderId="13" xfId="0" applyNumberFormat="1" applyFont="1" applyFill="1" applyBorder="1" applyAlignment="1">
      <alignment horizontal="center" vertical="center" wrapText="1"/>
    </xf>
    <xf numFmtId="165" fontId="8" fillId="5" borderId="15" xfId="0" applyNumberFormat="1" applyFont="1" applyFill="1" applyBorder="1" applyAlignment="1">
      <alignment horizontal="center" vertical="center" wrapText="1"/>
    </xf>
    <xf numFmtId="165" fontId="8" fillId="5" borderId="16" xfId="0" applyNumberFormat="1" applyFont="1" applyFill="1" applyBorder="1" applyAlignment="1">
      <alignment horizontal="center" vertical="center" wrapText="1"/>
    </xf>
    <xf numFmtId="165" fontId="8" fillId="3" borderId="4" xfId="0" applyNumberFormat="1" applyFont="1" applyFill="1" applyBorder="1" applyAlignment="1">
      <alignment vertical="center" wrapText="1"/>
    </xf>
    <xf numFmtId="165" fontId="8" fillId="3" borderId="5" xfId="0" applyNumberFormat="1" applyFont="1" applyFill="1" applyBorder="1" applyAlignment="1">
      <alignment vertical="center" wrapText="1"/>
    </xf>
    <xf numFmtId="165" fontId="8" fillId="3" borderId="8" xfId="0" applyNumberFormat="1" applyFont="1" applyFill="1" applyBorder="1" applyAlignment="1">
      <alignment vertical="center" wrapText="1"/>
    </xf>
    <xf numFmtId="49" fontId="8" fillId="6" borderId="18" xfId="0" applyNumberFormat="1" applyFont="1" applyFill="1" applyBorder="1" applyAlignment="1">
      <alignment horizontal="center" vertical="center" wrapText="1"/>
    </xf>
    <xf numFmtId="165" fontId="8" fillId="3" borderId="4" xfId="0" applyNumberFormat="1" applyFont="1" applyFill="1" applyBorder="1" applyAlignment="1">
      <alignment wrapText="1"/>
    </xf>
    <xf numFmtId="165" fontId="8" fillId="3" borderId="22" xfId="0" applyNumberFormat="1" applyFont="1" applyFill="1" applyBorder="1" applyAlignment="1">
      <alignment wrapText="1"/>
    </xf>
    <xf numFmtId="165" fontId="8" fillId="3" borderId="23" xfId="0" applyNumberFormat="1" applyFont="1" applyFill="1" applyBorder="1" applyAlignment="1">
      <alignment horizontal="center" vertical="center" wrapText="1"/>
    </xf>
    <xf numFmtId="165" fontId="8" fillId="0" borderId="0" xfId="0" applyNumberFormat="1" applyFont="1" applyAlignment="1">
      <alignment wrapText="1"/>
    </xf>
    <xf numFmtId="165" fontId="8" fillId="3" borderId="24" xfId="0" applyNumberFormat="1" applyFont="1" applyFill="1" applyBorder="1" applyAlignment="1">
      <alignment wrapText="1"/>
    </xf>
    <xf numFmtId="165" fontId="8" fillId="3" borderId="1" xfId="0" applyNumberFormat="1" applyFont="1" applyFill="1" applyBorder="1" applyAlignment="1">
      <alignment wrapText="1"/>
    </xf>
    <xf numFmtId="0" fontId="8" fillId="0" borderId="0" xfId="0" applyNumberFormat="1" applyFont="1" applyAlignment="1">
      <alignment wrapText="1"/>
    </xf>
    <xf numFmtId="165" fontId="13" fillId="3" borderId="1" xfId="0" applyNumberFormat="1" applyFont="1" applyFill="1" applyBorder="1" applyAlignment="1">
      <alignment horizontal="center" vertical="center" wrapText="1"/>
    </xf>
    <xf numFmtId="165" fontId="8" fillId="2" borderId="1" xfId="0" applyNumberFormat="1" applyFont="1" applyFill="1" applyBorder="1" applyAlignment="1">
      <alignment horizontal="right" vertical="center" wrapText="1"/>
    </xf>
    <xf numFmtId="165" fontId="8" fillId="4" borderId="1" xfId="0" applyNumberFormat="1" applyFont="1" applyFill="1" applyBorder="1" applyAlignment="1">
      <alignment horizontal="center" vertical="center" wrapText="1"/>
    </xf>
    <xf numFmtId="165" fontId="8" fillId="4" borderId="1" xfId="0" applyNumberFormat="1" applyFont="1" applyFill="1" applyBorder="1" applyAlignment="1">
      <alignment vertical="center" wrapText="1"/>
    </xf>
  </cellXfs>
  <cellStyles count="4">
    <cellStyle name="Hyperlink" xfId="1" builtinId="8" hidden="1"/>
    <cellStyle name="Hyperlink seguido" xfId="2" builtinId="9" hidden="1"/>
    <cellStyle name="Moeda" xfId="3" builtinId="4"/>
    <cellStyle name="Normal" xfId="0" builtinId="0"/>
  </cellStyles>
  <dxfs count="0"/>
  <tableStyles count="0" defaultPivotStyle="PivotStyleMedium4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2CC9B4"/>
      <rgbColor rgb="FFE6B8AF"/>
      <rgbColor rgb="FFFFFFFF"/>
      <rgbColor rgb="FF969696"/>
      <rgbColor rgb="FF0000FF"/>
      <rgbColor rgb="FFD9EAD3"/>
      <rgbColor rgb="FF214263"/>
      <rgbColor rgb="FFF3F3F3"/>
      <rgbColor rgb="FF98E4D8"/>
      <rgbColor rgb="FF95E4D9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9525</xdr:colOff>
      <xdr:row>0</xdr:row>
      <xdr:rowOff>76200</xdr:rowOff>
    </xdr:from>
    <xdr:to>
      <xdr:col>10</xdr:col>
      <xdr:colOff>407161</xdr:colOff>
      <xdr:row>0</xdr:row>
      <xdr:rowOff>509687</xdr:rowOff>
    </xdr:to>
    <xdr:pic>
      <xdr:nvPicPr>
        <xdr:cNvPr id="3" name="Imagem 2" descr="logo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20125" y="76200"/>
          <a:ext cx="1540636" cy="4334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 Theme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pageSetUpPr fitToPage="1"/>
  </sheetPr>
  <dimension ref="A1:DV61"/>
  <sheetViews>
    <sheetView showGridLines="0" tabSelected="1" zoomScale="85" zoomScaleNormal="85" workbookViewId="0">
      <selection sqref="A1:K1"/>
    </sheetView>
  </sheetViews>
  <sheetFormatPr defaultColWidth="17.140625" defaultRowHeight="12.75" customHeight="1"/>
  <cols>
    <col min="1" max="1" width="17.140625" style="1" customWidth="1"/>
    <col min="2" max="3" width="17.140625" style="3" customWidth="1"/>
    <col min="4" max="4" width="4.7109375" style="3" customWidth="1"/>
    <col min="5" max="7" width="17.140625" style="3" customWidth="1"/>
    <col min="8" max="8" width="4.42578125" style="3" customWidth="1"/>
    <col min="9" max="11" width="17.140625" style="3" customWidth="1"/>
    <col min="12" max="126" width="17.140625" style="1" customWidth="1"/>
    <col min="127" max="16384" width="17.140625" style="2"/>
  </cols>
  <sheetData>
    <row r="1" spans="1:11" ht="51.75" customHeight="1">
      <c r="A1" s="4" t="s">
        <v>4</v>
      </c>
      <c r="B1" s="5"/>
      <c r="C1" s="5"/>
      <c r="D1" s="6"/>
      <c r="E1" s="6"/>
      <c r="F1" s="5"/>
      <c r="G1" s="5"/>
      <c r="H1" s="6"/>
      <c r="I1" s="6"/>
      <c r="J1" s="5"/>
      <c r="K1" s="5"/>
    </row>
    <row r="2" spans="1:11">
      <c r="A2" s="10"/>
      <c r="B2" s="7"/>
      <c r="C2" s="7"/>
      <c r="D2" s="7"/>
      <c r="E2" s="7"/>
      <c r="F2" s="59"/>
      <c r="G2" s="59"/>
      <c r="H2" s="7"/>
      <c r="I2" s="7"/>
      <c r="J2" s="7"/>
      <c r="K2" s="7"/>
    </row>
    <row r="3" spans="1:11">
      <c r="A3" s="8" t="s">
        <v>25</v>
      </c>
      <c r="B3" s="7"/>
      <c r="C3" s="7"/>
      <c r="D3" s="7"/>
      <c r="E3" s="7"/>
      <c r="F3" s="7"/>
      <c r="G3" s="9"/>
      <c r="H3" s="7"/>
      <c r="I3" s="7"/>
      <c r="J3" s="7"/>
      <c r="K3" s="7"/>
    </row>
    <row r="4" spans="1:11">
      <c r="A4" s="10"/>
      <c r="B4" s="7"/>
      <c r="C4" s="7"/>
      <c r="D4" s="7"/>
      <c r="E4" s="7"/>
      <c r="F4" s="7"/>
      <c r="G4" s="7"/>
      <c r="H4" s="7"/>
      <c r="I4" s="7"/>
      <c r="J4" s="7"/>
      <c r="K4" s="7"/>
    </row>
    <row r="5" spans="1:11">
      <c r="A5" s="11" t="s">
        <v>26</v>
      </c>
      <c r="B5" s="12"/>
      <c r="C5" s="12"/>
      <c r="D5" s="13"/>
      <c r="E5" s="13"/>
      <c r="F5" s="12"/>
      <c r="G5" s="14" t="s">
        <v>3</v>
      </c>
      <c r="H5" s="7"/>
      <c r="I5" s="60" t="s">
        <v>5</v>
      </c>
      <c r="J5" s="61"/>
      <c r="K5" s="15">
        <v>20000</v>
      </c>
    </row>
    <row r="6" spans="1:11">
      <c r="A6" s="11" t="s">
        <v>27</v>
      </c>
      <c r="B6" s="12"/>
      <c r="C6" s="12"/>
      <c r="D6" s="13"/>
      <c r="E6" s="13"/>
      <c r="F6" s="12"/>
      <c r="G6" s="14" t="s">
        <v>3</v>
      </c>
      <c r="H6" s="7"/>
      <c r="I6" s="60" t="s">
        <v>7</v>
      </c>
      <c r="J6" s="62"/>
      <c r="K6" s="15">
        <f>B24+B37+B45+B58+F56+F50+F41+F34+F22+J40+J49+J30</f>
        <v>800</v>
      </c>
    </row>
    <row r="7" spans="1:11">
      <c r="A7" s="11" t="s">
        <v>28</v>
      </c>
      <c r="B7" s="12"/>
      <c r="C7" s="12"/>
      <c r="D7" s="13"/>
      <c r="E7" s="13"/>
      <c r="F7" s="12"/>
      <c r="G7" s="14" t="s">
        <v>3</v>
      </c>
      <c r="H7" s="7"/>
      <c r="I7" s="60" t="s">
        <v>6</v>
      </c>
      <c r="J7" s="61"/>
      <c r="K7" s="15">
        <f>K5-K6</f>
        <v>19200</v>
      </c>
    </row>
    <row r="8" spans="1:11">
      <c r="A8" s="11" t="s">
        <v>29</v>
      </c>
      <c r="B8" s="12"/>
      <c r="C8" s="12"/>
      <c r="D8" s="13"/>
      <c r="E8" s="13"/>
      <c r="F8" s="12"/>
      <c r="G8" s="14" t="s">
        <v>3</v>
      </c>
      <c r="H8" s="7"/>
      <c r="I8" s="60" t="s">
        <v>8</v>
      </c>
      <c r="J8" s="62"/>
      <c r="K8" s="15">
        <f>C24+C37+C45+C58+G56+G50+G41+G34+G22+K30+K40+K49</f>
        <v>1200</v>
      </c>
    </row>
    <row r="9" spans="1:11">
      <c r="A9" s="11" t="s">
        <v>30</v>
      </c>
      <c r="B9" s="12"/>
      <c r="C9" s="12"/>
      <c r="D9" s="13"/>
      <c r="E9" s="13"/>
      <c r="F9" s="12"/>
      <c r="G9" s="14"/>
      <c r="H9" s="7"/>
      <c r="I9" s="60" t="s">
        <v>9</v>
      </c>
      <c r="J9" s="62"/>
      <c r="K9" s="15">
        <f>K5-K8</f>
        <v>18800</v>
      </c>
    </row>
    <row r="10" spans="1:11">
      <c r="A10" s="16"/>
      <c r="B10" s="17"/>
      <c r="C10" s="18"/>
      <c r="D10" s="19"/>
      <c r="E10" s="20"/>
      <c r="F10" s="17"/>
      <c r="G10" s="18"/>
      <c r="H10" s="21"/>
      <c r="I10" s="22"/>
      <c r="J10" s="22"/>
      <c r="K10" s="22"/>
    </row>
    <row r="11" spans="1:11" ht="24.75" customHeight="1">
      <c r="A11" s="23" t="s">
        <v>10</v>
      </c>
      <c r="B11" s="24" t="s">
        <v>23</v>
      </c>
      <c r="C11" s="25" t="s">
        <v>24</v>
      </c>
      <c r="D11" s="26" t="s">
        <v>0</v>
      </c>
      <c r="E11" s="27" t="s">
        <v>31</v>
      </c>
      <c r="F11" s="24" t="s">
        <v>23</v>
      </c>
      <c r="G11" s="25" t="s">
        <v>24</v>
      </c>
      <c r="H11" s="19"/>
      <c r="I11" s="27" t="s">
        <v>41</v>
      </c>
      <c r="J11" s="24" t="s">
        <v>23</v>
      </c>
      <c r="K11" s="25" t="s">
        <v>24</v>
      </c>
    </row>
    <row r="12" spans="1:11" ht="24.75" customHeight="1">
      <c r="A12" s="28" t="s">
        <v>11</v>
      </c>
      <c r="B12" s="29">
        <v>800</v>
      </c>
      <c r="C12" s="30">
        <v>1200</v>
      </c>
      <c r="D12" s="19"/>
      <c r="E12" s="31" t="s">
        <v>32</v>
      </c>
      <c r="F12" s="29"/>
      <c r="G12" s="30"/>
      <c r="H12" s="19"/>
      <c r="I12" s="31" t="s">
        <v>33</v>
      </c>
      <c r="J12" s="29"/>
      <c r="K12" s="30"/>
    </row>
    <row r="13" spans="1:11" ht="24.75" customHeight="1">
      <c r="A13" s="32" t="s">
        <v>12</v>
      </c>
      <c r="B13" s="29"/>
      <c r="C13" s="30"/>
      <c r="D13" s="19"/>
      <c r="E13" s="33" t="s">
        <v>33</v>
      </c>
      <c r="F13" s="29"/>
      <c r="G13" s="30"/>
      <c r="H13" s="19"/>
      <c r="I13" s="33" t="s">
        <v>42</v>
      </c>
      <c r="J13" s="29"/>
      <c r="K13" s="30"/>
    </row>
    <row r="14" spans="1:11" ht="24.75" customHeight="1">
      <c r="A14" s="32" t="s">
        <v>13</v>
      </c>
      <c r="B14" s="29"/>
      <c r="C14" s="30"/>
      <c r="D14" s="19"/>
      <c r="E14" s="33" t="s">
        <v>34</v>
      </c>
      <c r="F14" s="29"/>
      <c r="G14" s="30"/>
      <c r="H14" s="19"/>
      <c r="I14" s="33" t="s">
        <v>43</v>
      </c>
      <c r="J14" s="29"/>
      <c r="K14" s="30"/>
    </row>
    <row r="15" spans="1:11" ht="24.75" customHeight="1">
      <c r="A15" s="32" t="s">
        <v>14</v>
      </c>
      <c r="B15" s="29"/>
      <c r="C15" s="30"/>
      <c r="D15" s="19"/>
      <c r="E15" s="33" t="s">
        <v>35</v>
      </c>
      <c r="F15" s="29"/>
      <c r="G15" s="30"/>
      <c r="H15" s="19"/>
      <c r="I15" s="34" t="s">
        <v>44</v>
      </c>
      <c r="J15" s="29"/>
      <c r="K15" s="30"/>
    </row>
    <row r="16" spans="1:11" ht="24.75" customHeight="1">
      <c r="A16" s="32" t="s">
        <v>15</v>
      </c>
      <c r="B16" s="29"/>
      <c r="C16" s="30"/>
      <c r="D16" s="19"/>
      <c r="E16" s="33" t="s">
        <v>36</v>
      </c>
      <c r="F16" s="29"/>
      <c r="G16" s="30"/>
      <c r="H16" s="19"/>
      <c r="I16" s="33" t="s">
        <v>45</v>
      </c>
      <c r="J16" s="29"/>
      <c r="K16" s="30"/>
    </row>
    <row r="17" spans="1:11" ht="24.75" customHeight="1">
      <c r="A17" s="32" t="s">
        <v>16</v>
      </c>
      <c r="B17" s="29"/>
      <c r="C17" s="30"/>
      <c r="D17" s="19"/>
      <c r="E17" s="33" t="s">
        <v>37</v>
      </c>
      <c r="F17" s="29"/>
      <c r="G17" s="30"/>
      <c r="H17" s="19"/>
      <c r="I17" s="33" t="s">
        <v>46</v>
      </c>
      <c r="J17" s="29"/>
      <c r="K17" s="30"/>
    </row>
    <row r="18" spans="1:11" ht="24.75" customHeight="1">
      <c r="A18" s="32" t="s">
        <v>17</v>
      </c>
      <c r="B18" s="29"/>
      <c r="C18" s="30"/>
      <c r="D18" s="19"/>
      <c r="E18" s="33" t="s">
        <v>38</v>
      </c>
      <c r="F18" s="29"/>
      <c r="G18" s="30"/>
      <c r="H18" s="19"/>
      <c r="I18" s="33" t="s">
        <v>47</v>
      </c>
      <c r="J18" s="29"/>
      <c r="K18" s="30"/>
    </row>
    <row r="19" spans="1:11" ht="24.75" customHeight="1">
      <c r="A19" s="32" t="s">
        <v>18</v>
      </c>
      <c r="B19" s="29"/>
      <c r="C19" s="30"/>
      <c r="D19" s="19"/>
      <c r="E19" s="33" t="s">
        <v>39</v>
      </c>
      <c r="F19" s="29"/>
      <c r="G19" s="30"/>
      <c r="H19" s="19"/>
      <c r="I19" s="33" t="s">
        <v>48</v>
      </c>
      <c r="J19" s="29"/>
      <c r="K19" s="30"/>
    </row>
    <row r="20" spans="1:11" ht="24.75" customHeight="1">
      <c r="A20" s="32" t="s">
        <v>20</v>
      </c>
      <c r="B20" s="29"/>
      <c r="C20" s="30"/>
      <c r="D20" s="19"/>
      <c r="E20" s="33" t="s">
        <v>40</v>
      </c>
      <c r="F20" s="29"/>
      <c r="G20" s="30"/>
      <c r="H20" s="19"/>
      <c r="I20" s="33" t="s">
        <v>49</v>
      </c>
      <c r="J20" s="29"/>
      <c r="K20" s="30"/>
    </row>
    <row r="21" spans="1:11" ht="24.75" customHeight="1">
      <c r="A21" s="32" t="s">
        <v>19</v>
      </c>
      <c r="B21" s="29"/>
      <c r="C21" s="30"/>
      <c r="D21" s="19"/>
      <c r="E21" s="35" t="s">
        <v>22</v>
      </c>
      <c r="F21" s="29"/>
      <c r="G21" s="30"/>
      <c r="H21" s="19"/>
      <c r="I21" s="33" t="s">
        <v>50</v>
      </c>
      <c r="J21" s="29"/>
      <c r="K21" s="30"/>
    </row>
    <row r="22" spans="1:11" ht="24.75" customHeight="1">
      <c r="A22" s="32" t="s">
        <v>21</v>
      </c>
      <c r="B22" s="29"/>
      <c r="C22" s="30"/>
      <c r="D22" s="19"/>
      <c r="E22" s="36" t="str">
        <f>"Total "&amp;E11</f>
        <v>Total Cerimônia</v>
      </c>
      <c r="F22" s="37">
        <f>SUM(F12:F21)</f>
        <v>0</v>
      </c>
      <c r="G22" s="38">
        <f>SUM(G12:G21)</f>
        <v>0</v>
      </c>
      <c r="H22" s="19"/>
      <c r="I22" s="33" t="s">
        <v>51</v>
      </c>
      <c r="J22" s="29"/>
      <c r="K22" s="30"/>
    </row>
    <row r="23" spans="1:11" ht="24.75" customHeight="1">
      <c r="A23" s="39" t="s">
        <v>22</v>
      </c>
      <c r="B23" s="29"/>
      <c r="C23" s="30"/>
      <c r="D23" s="21"/>
      <c r="E23" s="40"/>
      <c r="F23" s="17"/>
      <c r="G23" s="17"/>
      <c r="H23" s="41"/>
      <c r="I23" s="33" t="s">
        <v>52</v>
      </c>
      <c r="J23" s="29"/>
      <c r="K23" s="30"/>
    </row>
    <row r="24" spans="1:11" ht="24.75" customHeight="1">
      <c r="A24" s="42" t="str">
        <f>"Total "&amp;A11</f>
        <v>Total Traje</v>
      </c>
      <c r="B24" s="37">
        <f>SUM(B12:B23)</f>
        <v>800</v>
      </c>
      <c r="C24" s="38">
        <f>SUM(C12:C23)</f>
        <v>1200</v>
      </c>
      <c r="D24" s="19"/>
      <c r="E24" s="27" t="s">
        <v>66</v>
      </c>
      <c r="F24" s="24" t="s">
        <v>23</v>
      </c>
      <c r="G24" s="25" t="s">
        <v>24</v>
      </c>
      <c r="H24" s="19"/>
      <c r="I24" s="33" t="s">
        <v>53</v>
      </c>
      <c r="J24" s="29"/>
      <c r="K24" s="30"/>
    </row>
    <row r="25" spans="1:11" ht="24.75" customHeight="1">
      <c r="A25" s="43"/>
      <c r="B25" s="40"/>
      <c r="C25" s="40"/>
      <c r="D25" s="41"/>
      <c r="E25" s="31" t="s">
        <v>42</v>
      </c>
      <c r="F25" s="44"/>
      <c r="G25" s="45"/>
      <c r="H25" s="19"/>
      <c r="I25" s="33" t="s">
        <v>54</v>
      </c>
      <c r="J25" s="29"/>
      <c r="K25" s="30"/>
    </row>
    <row r="26" spans="1:11" ht="24.75" customHeight="1">
      <c r="A26" s="23" t="s">
        <v>58</v>
      </c>
      <c r="B26" s="24" t="s">
        <v>23</v>
      </c>
      <c r="C26" s="25" t="s">
        <v>24</v>
      </c>
      <c r="D26" s="19"/>
      <c r="E26" s="33" t="s">
        <v>45</v>
      </c>
      <c r="F26" s="46"/>
      <c r="G26" s="47"/>
      <c r="H26" s="19"/>
      <c r="I26" s="33" t="s">
        <v>55</v>
      </c>
      <c r="J26" s="29"/>
      <c r="K26" s="30"/>
    </row>
    <row r="27" spans="1:11" ht="24.75" customHeight="1">
      <c r="A27" s="28" t="s">
        <v>59</v>
      </c>
      <c r="B27" s="46"/>
      <c r="C27" s="47"/>
      <c r="D27" s="19"/>
      <c r="E27" s="33" t="s">
        <v>46</v>
      </c>
      <c r="F27" s="46"/>
      <c r="G27" s="47"/>
      <c r="H27" s="19"/>
      <c r="I27" s="33" t="s">
        <v>56</v>
      </c>
      <c r="J27" s="29"/>
      <c r="K27" s="30"/>
    </row>
    <row r="28" spans="1:11" ht="24.75" customHeight="1">
      <c r="A28" s="32" t="s">
        <v>60</v>
      </c>
      <c r="B28" s="46"/>
      <c r="C28" s="47"/>
      <c r="D28" s="19"/>
      <c r="E28" s="33" t="s">
        <v>67</v>
      </c>
      <c r="F28" s="46"/>
      <c r="G28" s="47"/>
      <c r="H28" s="19"/>
      <c r="I28" s="33" t="s">
        <v>57</v>
      </c>
      <c r="J28" s="29"/>
      <c r="K28" s="30"/>
    </row>
    <row r="29" spans="1:11" ht="24.75" customHeight="1">
      <c r="A29" s="32" t="s">
        <v>1</v>
      </c>
      <c r="B29" s="46"/>
      <c r="C29" s="47"/>
      <c r="D29" s="19"/>
      <c r="E29" s="33" t="s">
        <v>51</v>
      </c>
      <c r="F29" s="46"/>
      <c r="G29" s="47"/>
      <c r="H29" s="19"/>
      <c r="I29" s="33" t="s">
        <v>22</v>
      </c>
      <c r="J29" s="29"/>
      <c r="K29" s="30"/>
    </row>
    <row r="30" spans="1:11" ht="24.75" customHeight="1">
      <c r="A30" s="32" t="s">
        <v>2</v>
      </c>
      <c r="B30" s="46"/>
      <c r="C30" s="47"/>
      <c r="D30" s="19"/>
      <c r="E30" s="33" t="s">
        <v>68</v>
      </c>
      <c r="F30" s="46"/>
      <c r="G30" s="47"/>
      <c r="H30" s="19"/>
      <c r="I30" s="36" t="str">
        <f>"Total "&amp;I11</f>
        <v>Total Recepção</v>
      </c>
      <c r="J30" s="37">
        <f>SUM(J12:J29)</f>
        <v>0</v>
      </c>
      <c r="K30" s="38">
        <f>SUM(K12:K29)</f>
        <v>0</v>
      </c>
    </row>
    <row r="31" spans="1:11" ht="24.75" customHeight="1">
      <c r="A31" s="32" t="s">
        <v>61</v>
      </c>
      <c r="B31" s="46"/>
      <c r="C31" s="47"/>
      <c r="D31" s="19"/>
      <c r="E31" s="33" t="s">
        <v>52</v>
      </c>
      <c r="F31" s="46"/>
      <c r="G31" s="47"/>
      <c r="H31" s="19"/>
      <c r="I31" s="48"/>
      <c r="J31" s="49"/>
      <c r="K31" s="50"/>
    </row>
    <row r="32" spans="1:11" ht="24.75" customHeight="1">
      <c r="A32" s="32" t="s">
        <v>62</v>
      </c>
      <c r="B32" s="46"/>
      <c r="C32" s="47"/>
      <c r="D32" s="19"/>
      <c r="E32" s="33" t="s">
        <v>53</v>
      </c>
      <c r="F32" s="46"/>
      <c r="G32" s="47"/>
      <c r="H32" s="19"/>
      <c r="I32" s="27" t="s">
        <v>78</v>
      </c>
      <c r="J32" s="24" t="s">
        <v>23</v>
      </c>
      <c r="K32" s="25" t="s">
        <v>24</v>
      </c>
    </row>
    <row r="33" spans="1:11" ht="24.75" customHeight="1">
      <c r="A33" s="32" t="s">
        <v>63</v>
      </c>
      <c r="B33" s="46"/>
      <c r="C33" s="47"/>
      <c r="D33" s="19"/>
      <c r="E33" s="35" t="s">
        <v>22</v>
      </c>
      <c r="F33" s="46"/>
      <c r="G33" s="47"/>
      <c r="H33" s="21"/>
      <c r="I33" s="31" t="s">
        <v>79</v>
      </c>
      <c r="J33" s="29"/>
      <c r="K33" s="29"/>
    </row>
    <row r="34" spans="1:11" ht="24.75" customHeight="1">
      <c r="A34" s="32" t="s">
        <v>64</v>
      </c>
      <c r="B34" s="46"/>
      <c r="C34" s="47"/>
      <c r="D34" s="19"/>
      <c r="E34" s="36" t="str">
        <f>"Total "&amp;E24</f>
        <v>Total Jantar de ensaio</v>
      </c>
      <c r="F34" s="37">
        <f>SUM(F25:F33)</f>
        <v>0</v>
      </c>
      <c r="G34" s="38">
        <f>SUM(G25:G33)</f>
        <v>0</v>
      </c>
      <c r="H34" s="19"/>
      <c r="I34" s="33" t="s">
        <v>80</v>
      </c>
      <c r="J34" s="29"/>
      <c r="K34" s="29"/>
    </row>
    <row r="35" spans="1:11" ht="24.75" customHeight="1">
      <c r="A35" s="32" t="s">
        <v>65</v>
      </c>
      <c r="B35" s="46"/>
      <c r="C35" s="47"/>
      <c r="D35" s="21"/>
      <c r="E35" s="40"/>
      <c r="F35" s="40"/>
      <c r="G35" s="40"/>
      <c r="H35" s="41"/>
      <c r="I35" s="33" t="s">
        <v>81</v>
      </c>
      <c r="J35" s="29"/>
      <c r="K35" s="29"/>
    </row>
    <row r="36" spans="1:11" ht="24.75" customHeight="1">
      <c r="A36" s="39" t="s">
        <v>22</v>
      </c>
      <c r="B36" s="46"/>
      <c r="C36" s="47"/>
      <c r="D36" s="19"/>
      <c r="E36" s="27" t="s">
        <v>74</v>
      </c>
      <c r="F36" s="24" t="s">
        <v>23</v>
      </c>
      <c r="G36" s="25" t="s">
        <v>24</v>
      </c>
      <c r="H36" s="19"/>
      <c r="I36" s="33" t="s">
        <v>82</v>
      </c>
      <c r="J36" s="29"/>
      <c r="K36" s="29"/>
    </row>
    <row r="37" spans="1:11" ht="24.75" customHeight="1">
      <c r="A37" s="51" t="str">
        <f>"Total "&amp;A26</f>
        <v>Total Flores</v>
      </c>
      <c r="B37" s="37">
        <f>SUM(B27:B36)</f>
        <v>0</v>
      </c>
      <c r="C37" s="38">
        <f>SUM(C27:C36)</f>
        <v>0</v>
      </c>
      <c r="D37" s="19"/>
      <c r="E37" s="31" t="s">
        <v>77</v>
      </c>
      <c r="F37" s="46"/>
      <c r="G37" s="46"/>
      <c r="H37" s="19"/>
      <c r="I37" s="33" t="s">
        <v>83</v>
      </c>
      <c r="J37" s="29"/>
      <c r="K37" s="29"/>
    </row>
    <row r="38" spans="1:11" ht="24.75" customHeight="1">
      <c r="A38" s="16"/>
      <c r="B38" s="48"/>
      <c r="C38" s="49"/>
      <c r="D38" s="19"/>
      <c r="E38" s="33" t="s">
        <v>75</v>
      </c>
      <c r="F38" s="46"/>
      <c r="G38" s="46"/>
      <c r="H38" s="19"/>
      <c r="I38" s="33" t="s">
        <v>84</v>
      </c>
      <c r="J38" s="29"/>
      <c r="K38" s="29"/>
    </row>
    <row r="39" spans="1:11" ht="24.75" customHeight="1">
      <c r="A39" s="23" t="s">
        <v>69</v>
      </c>
      <c r="B39" s="24" t="s">
        <v>23</v>
      </c>
      <c r="C39" s="25" t="s">
        <v>24</v>
      </c>
      <c r="D39" s="19"/>
      <c r="E39" s="33" t="s">
        <v>76</v>
      </c>
      <c r="F39" s="46"/>
      <c r="G39" s="46"/>
      <c r="H39" s="19"/>
      <c r="I39" s="35" t="s">
        <v>22</v>
      </c>
      <c r="J39" s="29"/>
      <c r="K39" s="29"/>
    </row>
    <row r="40" spans="1:11" ht="24.75" customHeight="1">
      <c r="A40" s="28" t="s">
        <v>70</v>
      </c>
      <c r="B40" s="46"/>
      <c r="C40" s="47"/>
      <c r="D40" s="19"/>
      <c r="E40" s="35" t="s">
        <v>22</v>
      </c>
      <c r="F40" s="46"/>
      <c r="G40" s="46"/>
      <c r="H40" s="19"/>
      <c r="I40" s="36" t="str">
        <f>"Total "&amp;I32</f>
        <v>Total Diversos</v>
      </c>
      <c r="J40" s="37">
        <f>SUM(J33:J39)</f>
        <v>0</v>
      </c>
      <c r="K40" s="38">
        <f>SUM(K33:K39)</f>
        <v>0</v>
      </c>
    </row>
    <row r="41" spans="1:11" ht="24.75" customHeight="1">
      <c r="A41" s="32" t="s">
        <v>71</v>
      </c>
      <c r="B41" s="46"/>
      <c r="C41" s="47"/>
      <c r="D41" s="19"/>
      <c r="E41" s="36" t="str">
        <f>"Total "&amp;E36</f>
        <v>Total Anéis</v>
      </c>
      <c r="F41" s="37">
        <f>SUM(F37:F40)</f>
        <v>0</v>
      </c>
      <c r="G41" s="38">
        <f>SUM(G37:G40)</f>
        <v>0</v>
      </c>
      <c r="H41" s="19"/>
      <c r="I41" s="52"/>
      <c r="J41" s="52"/>
      <c r="K41" s="52"/>
    </row>
    <row r="42" spans="1:11" ht="24.75" customHeight="1">
      <c r="A42" s="32" t="s">
        <v>72</v>
      </c>
      <c r="B42" s="46"/>
      <c r="C42" s="47"/>
      <c r="D42" s="21"/>
      <c r="E42" s="52"/>
      <c r="F42" s="52"/>
      <c r="G42" s="53"/>
      <c r="H42" s="54"/>
      <c r="I42" s="27" t="s">
        <v>96</v>
      </c>
      <c r="J42" s="24" t="s">
        <v>23</v>
      </c>
      <c r="K42" s="25" t="s">
        <v>24</v>
      </c>
    </row>
    <row r="43" spans="1:11" ht="24.75" customHeight="1">
      <c r="A43" s="32" t="s">
        <v>73</v>
      </c>
      <c r="B43" s="46"/>
      <c r="C43" s="47"/>
      <c r="D43" s="19"/>
      <c r="E43" s="27" t="s">
        <v>95</v>
      </c>
      <c r="F43" s="24" t="s">
        <v>23</v>
      </c>
      <c r="G43" s="25" t="s">
        <v>24</v>
      </c>
      <c r="H43" s="21"/>
      <c r="I43" s="31" t="s">
        <v>97</v>
      </c>
      <c r="J43" s="29"/>
      <c r="K43" s="29"/>
    </row>
    <row r="44" spans="1:11" ht="24.75" customHeight="1">
      <c r="A44" s="39" t="s">
        <v>22</v>
      </c>
      <c r="B44" s="46"/>
      <c r="C44" s="47"/>
      <c r="D44" s="19"/>
      <c r="E44" s="31" t="s">
        <v>105</v>
      </c>
      <c r="F44" s="46"/>
      <c r="G44" s="46"/>
      <c r="H44" s="19"/>
      <c r="I44" s="33" t="s">
        <v>98</v>
      </c>
      <c r="J44" s="29"/>
      <c r="K44" s="29"/>
    </row>
    <row r="45" spans="1:11" ht="24.75" customHeight="1">
      <c r="A45" s="51" t="str">
        <f>"Total "&amp;A39</f>
        <v>Total Video &amp; Foto</v>
      </c>
      <c r="B45" s="37">
        <f>SUM(B40:B44)</f>
        <v>0</v>
      </c>
      <c r="C45" s="38">
        <f>SUM(C40:C44)</f>
        <v>0</v>
      </c>
      <c r="D45" s="19"/>
      <c r="E45" s="33" t="s">
        <v>106</v>
      </c>
      <c r="F45" s="46"/>
      <c r="G45" s="46"/>
      <c r="H45" s="19"/>
      <c r="I45" s="33" t="s">
        <v>99</v>
      </c>
      <c r="J45" s="29"/>
      <c r="K45" s="29"/>
    </row>
    <row r="46" spans="1:11" ht="24.75" customHeight="1">
      <c r="A46" s="43"/>
      <c r="B46" s="48"/>
      <c r="C46" s="49"/>
      <c r="D46" s="19"/>
      <c r="E46" s="33" t="s">
        <v>107</v>
      </c>
      <c r="F46" s="46"/>
      <c r="G46" s="46"/>
      <c r="H46" s="19"/>
      <c r="I46" s="33" t="s">
        <v>42</v>
      </c>
      <c r="J46" s="29"/>
      <c r="K46" s="29"/>
    </row>
    <row r="47" spans="1:11" ht="24.75" customHeight="1">
      <c r="A47" s="23" t="s">
        <v>85</v>
      </c>
      <c r="B47" s="24" t="s">
        <v>23</v>
      </c>
      <c r="C47" s="25" t="s">
        <v>24</v>
      </c>
      <c r="D47" s="19"/>
      <c r="E47" s="33" t="s">
        <v>93</v>
      </c>
      <c r="F47" s="46"/>
      <c r="G47" s="46"/>
      <c r="H47" s="19"/>
      <c r="I47" s="33" t="s">
        <v>100</v>
      </c>
      <c r="J47" s="29"/>
      <c r="K47" s="29"/>
    </row>
    <row r="48" spans="1:11" ht="24.75" customHeight="1">
      <c r="A48" s="28" t="s">
        <v>86</v>
      </c>
      <c r="B48" s="46"/>
      <c r="C48" s="46"/>
      <c r="D48" s="19"/>
      <c r="E48" s="33" t="s">
        <v>94</v>
      </c>
      <c r="F48" s="46"/>
      <c r="G48" s="46"/>
      <c r="H48" s="19"/>
      <c r="I48" s="35" t="s">
        <v>22</v>
      </c>
      <c r="J48" s="29"/>
      <c r="K48" s="29"/>
    </row>
    <row r="49" spans="1:11" ht="24.75" customHeight="1">
      <c r="A49" s="32" t="s">
        <v>87</v>
      </c>
      <c r="B49" s="46"/>
      <c r="C49" s="46"/>
      <c r="D49" s="19"/>
      <c r="E49" s="35" t="s">
        <v>22</v>
      </c>
      <c r="F49" s="46"/>
      <c r="G49" s="46"/>
      <c r="H49" s="19"/>
      <c r="I49" s="36" t="str">
        <f>"Total "&amp;I42</f>
        <v>Total Lua de Mel</v>
      </c>
      <c r="J49" s="37">
        <f>SUM(J43:J48)</f>
        <v>0</v>
      </c>
      <c r="K49" s="38">
        <f>SUM(K43:K48)</f>
        <v>0</v>
      </c>
    </row>
    <row r="50" spans="1:11" ht="24.75" customHeight="1">
      <c r="A50" s="32" t="s">
        <v>88</v>
      </c>
      <c r="B50" s="46"/>
      <c r="C50" s="46"/>
      <c r="D50" s="19"/>
      <c r="E50" s="36" t="str">
        <f>"Total "&amp;E43</f>
        <v>Total Lembranças</v>
      </c>
      <c r="F50" s="37">
        <f>SUM(F44:F49)</f>
        <v>0</v>
      </c>
      <c r="G50" s="38">
        <f>SUM(G44:G49)</f>
        <v>0</v>
      </c>
      <c r="H50" s="19"/>
      <c r="I50" s="55"/>
      <c r="J50" s="55"/>
      <c r="K50" s="55"/>
    </row>
    <row r="51" spans="1:11" ht="24.75" customHeight="1">
      <c r="A51" s="32" t="s">
        <v>89</v>
      </c>
      <c r="B51" s="46"/>
      <c r="C51" s="46"/>
      <c r="D51" s="21"/>
      <c r="E51" s="48"/>
      <c r="F51" s="48"/>
      <c r="G51" s="48"/>
      <c r="H51" s="41"/>
      <c r="I51" s="55"/>
      <c r="J51" s="55"/>
      <c r="K51" s="55"/>
    </row>
    <row r="52" spans="1:11" ht="24.75" customHeight="1">
      <c r="A52" s="32" t="s">
        <v>90</v>
      </c>
      <c r="B52" s="46"/>
      <c r="C52" s="46"/>
      <c r="D52" s="19"/>
      <c r="E52" s="27" t="s">
        <v>103</v>
      </c>
      <c r="F52" s="24" t="s">
        <v>23</v>
      </c>
      <c r="G52" s="25" t="s">
        <v>24</v>
      </c>
      <c r="H52" s="21"/>
      <c r="I52" s="56"/>
      <c r="J52" s="56"/>
      <c r="K52" s="56"/>
    </row>
    <row r="53" spans="1:11" ht="24.75" customHeight="1">
      <c r="A53" s="32" t="s">
        <v>91</v>
      </c>
      <c r="B53" s="46"/>
      <c r="C53" s="46"/>
      <c r="D53" s="19"/>
      <c r="E53" s="31" t="s">
        <v>101</v>
      </c>
      <c r="F53" s="46"/>
      <c r="G53" s="46"/>
      <c r="H53" s="21"/>
      <c r="I53" s="57"/>
      <c r="J53" s="57"/>
      <c r="K53" s="57"/>
    </row>
    <row r="54" spans="1:11" ht="24.75" customHeight="1">
      <c r="A54" s="32" t="s">
        <v>108</v>
      </c>
      <c r="B54" s="46"/>
      <c r="C54" s="46"/>
      <c r="D54" s="19"/>
      <c r="E54" s="33" t="s">
        <v>102</v>
      </c>
      <c r="F54" s="46"/>
      <c r="G54" s="46"/>
      <c r="H54" s="21"/>
      <c r="I54" s="57"/>
      <c r="J54" s="57"/>
      <c r="K54" s="57"/>
    </row>
    <row r="55" spans="1:11" ht="24.75" customHeight="1">
      <c r="A55" s="32" t="s">
        <v>92</v>
      </c>
      <c r="B55" s="46"/>
      <c r="C55" s="46"/>
      <c r="D55" s="19"/>
      <c r="E55" s="35" t="s">
        <v>22</v>
      </c>
      <c r="F55" s="46"/>
      <c r="G55" s="46"/>
      <c r="H55" s="21"/>
      <c r="I55" s="57"/>
      <c r="J55" s="57"/>
      <c r="K55" s="57"/>
    </row>
    <row r="56" spans="1:11" ht="24.75" customHeight="1">
      <c r="A56" s="32" t="s">
        <v>109</v>
      </c>
      <c r="B56" s="46"/>
      <c r="C56" s="46"/>
      <c r="D56" s="19"/>
      <c r="E56" s="36" t="str">
        <f>"Total "&amp;E52</f>
        <v>Total Despedida</v>
      </c>
      <c r="F56" s="37">
        <f>SUM(F53:F55)</f>
        <v>0</v>
      </c>
      <c r="G56" s="38">
        <f>SUM(G53:G55)</f>
        <v>0</v>
      </c>
      <c r="H56" s="21"/>
      <c r="I56" s="57"/>
      <c r="J56" s="57"/>
      <c r="K56" s="57"/>
    </row>
    <row r="57" spans="1:11" ht="24.75" customHeight="1">
      <c r="A57" s="39" t="s">
        <v>22</v>
      </c>
      <c r="B57" s="46"/>
      <c r="C57" s="46"/>
      <c r="D57" s="21"/>
      <c r="E57" s="56"/>
      <c r="F57" s="56"/>
      <c r="G57" s="56"/>
      <c r="H57" s="7"/>
      <c r="I57" s="57"/>
      <c r="J57" s="57"/>
      <c r="K57" s="57"/>
    </row>
    <row r="58" spans="1:11" ht="24.75" customHeight="1">
      <c r="A58" s="51" t="str">
        <f>"Total "&amp;A47</f>
        <v>Total Papelaria</v>
      </c>
      <c r="B58" s="37">
        <f>SUM(B48:B57)</f>
        <v>0</v>
      </c>
      <c r="C58" s="38">
        <f>SUM(C48:C57)</f>
        <v>0</v>
      </c>
      <c r="D58" s="21"/>
      <c r="E58" s="57"/>
      <c r="F58" s="57"/>
      <c r="G58" s="57"/>
      <c r="H58" s="7"/>
      <c r="I58" s="7"/>
      <c r="J58" s="7"/>
      <c r="K58" s="7"/>
    </row>
    <row r="59" spans="1:11" ht="12.75" customHeight="1">
      <c r="A59" s="58"/>
      <c r="B59" s="55"/>
      <c r="C59" s="55"/>
      <c r="D59" s="55"/>
      <c r="E59" s="55"/>
      <c r="F59" s="55"/>
      <c r="G59" s="55"/>
      <c r="H59" s="55"/>
      <c r="I59" s="55"/>
      <c r="J59" s="55"/>
      <c r="K59" s="55"/>
    </row>
    <row r="60" spans="1:11" ht="12.75" customHeight="1">
      <c r="A60" s="11" t="s">
        <v>104</v>
      </c>
      <c r="B60" s="55"/>
      <c r="C60" s="55"/>
      <c r="D60" s="55"/>
      <c r="E60" s="55"/>
      <c r="F60" s="55"/>
      <c r="G60" s="55"/>
      <c r="H60" s="55"/>
      <c r="I60" s="55"/>
      <c r="J60" s="55"/>
      <c r="K60" s="55"/>
    </row>
    <row r="61" spans="1:11" ht="12.75" customHeight="1">
      <c r="A61" s="58"/>
      <c r="B61" s="55"/>
      <c r="C61" s="55"/>
      <c r="D61" s="55"/>
      <c r="E61" s="55"/>
      <c r="F61" s="55"/>
      <c r="G61" s="55"/>
      <c r="H61" s="55"/>
      <c r="I61" s="55"/>
      <c r="J61" s="55"/>
      <c r="K61" s="55"/>
    </row>
  </sheetData>
  <mergeCells count="6">
    <mergeCell ref="A1:K1"/>
    <mergeCell ref="I6:J6"/>
    <mergeCell ref="I5:J5"/>
    <mergeCell ref="I7:J7"/>
    <mergeCell ref="I9:J9"/>
    <mergeCell ref="I8:J8"/>
  </mergeCells>
  <phoneticPr fontId="2" type="noConversion"/>
  <pageMargins left="0.75" right="0.75" top="1" bottom="1" header="0.5" footer="0.5"/>
  <pageSetup scale="48" orientation="portrait" r:id="rId1"/>
  <headerFooter>
    <oddFooter>&amp;C&amp;"Helvetica,Regular"&amp;12&amp;P</oddFooter>
  </headerFooter>
  <ignoredErrors>
    <ignoredError sqref="B37:C37 B24:C24 B45:C45 B58:C58 F56:G56 F50:G50 F41:G41 F34:G34 F22:G22 K9 J30:K30 J49:K49 J40:K40 K7" emptyCellReference="1"/>
  </ignoredErrors>
  <drawing r:id="rId2"/>
  <extLst>
    <ext xmlns:mx="http://schemas.microsoft.com/office/mac/excel/2008/main" uri="{64002731-A6B0-56B0-2670-7721B7C09600}">
      <mx:PLV Mode="0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Orçamento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NeroExcel</dc:creator>
  <cp:lastModifiedBy>ralmeida1</cp:lastModifiedBy>
  <cp:lastPrinted>2022-03-31T13:09:53Z</cp:lastPrinted>
  <dcterms:created xsi:type="dcterms:W3CDTF">2017-05-16T22:10:00Z</dcterms:created>
  <dcterms:modified xsi:type="dcterms:W3CDTF">2022-03-31T13:13:22Z</dcterms:modified>
</cp:coreProperties>
</file>